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55" windowHeight="76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6" s="1"/>
  <c r="F13"/>
  <c r="F24" s="1"/>
  <c r="H195" l="1"/>
  <c r="J195"/>
  <c r="L119"/>
  <c r="F100"/>
  <c r="I81"/>
  <c r="I196" s="1"/>
  <c r="L43"/>
  <c r="J43"/>
  <c r="H196"/>
  <c r="H43"/>
  <c r="F196"/>
  <c r="J196" l="1"/>
  <c r="L196"/>
</calcChain>
</file>

<file path=xl/sharedStrings.xml><?xml version="1.0" encoding="utf-8"?>
<sst xmlns="http://schemas.openxmlformats.org/spreadsheetml/2006/main" count="284" uniqueCount="93">
  <si>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</si>
  <si>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</si>
  <si>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</si>
  <si>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</si>
  <si>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</si>
  <si>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</si>
  <si>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</si>
  <si>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</si>
  <si>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</si>
  <si>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</si>
  <si>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</si>
  <si>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</si>
  <si>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</si>
  <si>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</si>
  <si>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</si>
  <si>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</si>
  <si>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</si>
  <si>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</si>
  <si>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</si>
  <si>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</si>
  <si>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</si>
  <si>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</si>
  <si>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</si>
  <si>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</si>
  <si>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</si>
  <si>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</si>
  <si>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</si>
  <si>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</si>
  <si>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</si>
  <si>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</si>
  <si>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</si>
  <si>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</si>
  <si>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</si>
  <si>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</si>
  <si>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</si>
  <si>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</si>
  <si>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</si>
  <si>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</si>
  <si>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</si>
  <si>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</si>
  <si>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Компот из яблок с лимоном</t>
  </si>
  <si>
    <t>54-34хн-2</t>
  </si>
  <si>
    <t>Хлеб пшеничный формовой мука 1 сорт с маслом сливочным</t>
  </si>
  <si>
    <t>Суп крестьянский с крупой</t>
  </si>
  <si>
    <t>котлеты "Домашняя"</t>
  </si>
  <si>
    <t>полуфабр</t>
  </si>
  <si>
    <t>Макаронные изделия отварные</t>
  </si>
  <si>
    <t>Напиток из плодов шиповника</t>
  </si>
  <si>
    <t>Хлеб пшеничный формовой мука 1 сорт</t>
  </si>
  <si>
    <t>Каша овсяная "Геркулес" вязкая</t>
  </si>
  <si>
    <t>Какао с молоком</t>
  </si>
  <si>
    <t>сладкое</t>
  </si>
  <si>
    <t>Зефир</t>
  </si>
  <si>
    <t>Суп из овощей</t>
  </si>
  <si>
    <t>Плов из отварной птицы</t>
  </si>
  <si>
    <t>Кофейный напиток с молоком</t>
  </si>
  <si>
    <t>Пюре фруктовое</t>
  </si>
  <si>
    <t>Каша манная вязкая, яйца вареные</t>
  </si>
  <si>
    <t>Компот из свежих плодов</t>
  </si>
  <si>
    <t>Хлеб пшеничный формовой мука 1 сорт с сыром</t>
  </si>
  <si>
    <t>Суп гороховый с гренками их пшеничного хлеба</t>
  </si>
  <si>
    <t>Рыба, запеченная с сыром и луком (минтай)</t>
  </si>
  <si>
    <t>54-12р</t>
  </si>
  <si>
    <t>Картофельное пюре</t>
  </si>
  <si>
    <t>Компот из смеси сухофруктов</t>
  </si>
  <si>
    <t>Каша "Дружба"</t>
  </si>
  <si>
    <t>Борщ с фасолью</t>
  </si>
  <si>
    <t>54-19с-20</t>
  </si>
  <si>
    <t>Птица отварная с соусом сметанным с луком</t>
  </si>
  <si>
    <t>Каша гречневая рассыпчатая</t>
  </si>
  <si>
    <t>Макароны с сыром</t>
  </si>
  <si>
    <t>Компот из кураги</t>
  </si>
  <si>
    <t>Яблоко</t>
  </si>
  <si>
    <t>Овощи натуральные свежие (капуста белокочанная)</t>
  </si>
  <si>
    <t>Жаркое по-домашнему</t>
  </si>
  <si>
    <t>Чай с сахаром и лимоном</t>
  </si>
  <si>
    <t>Соки овощные, фруктовые и ягодные</t>
  </si>
  <si>
    <t>Чай с молоком или сливками</t>
  </si>
  <si>
    <t>Хлеб пшеничный формовой мука 1 сорт с джемом</t>
  </si>
  <si>
    <t>Щи из свежей капусты с картофелем</t>
  </si>
  <si>
    <t>Бифштекс</t>
  </si>
  <si>
    <t>202.1</t>
  </si>
  <si>
    <t>Каша жидкая молочная из пшеничной крупы</t>
  </si>
  <si>
    <t>Чай с сахаром</t>
  </si>
  <si>
    <t>Хлеб пшеничный формовой мка 1 сорт с сыром</t>
  </si>
  <si>
    <t>Напиток  из плодов штповника</t>
  </si>
  <si>
    <t>Соки овощные, фруктовый и ягодные</t>
  </si>
  <si>
    <t>Каша жидкая молочная кукурузная, яйца вареные</t>
  </si>
  <si>
    <t>Свекольник со сметаной с гренками из пшеничного хлеба</t>
  </si>
  <si>
    <t>54-18с-20</t>
  </si>
  <si>
    <t>И.О. директора школы</t>
  </si>
  <si>
    <t>Шмелева М.А.</t>
  </si>
  <si>
    <t>МБОУ Пещёрская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</si>
</sst>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0" activePane="bottomRight" state="frozen"/>
      <selection pane="topRight" activeCell="E1" sqref="E1"/>
      <selection pane="bottomLeft" activeCell="A6" sqref="A6"/>
      <selection pane="bottomRight" activeCell="N164" sqref="N1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92</v>
      </c>
      <c r="D1" s="55"/>
      <c r="E1" s="55"/>
      <c r="F1" s="12" t="s">
        <v>16</v>
      </c>
      <c r="G1" s="2" t="s">
        <v>17</v>
      </c>
      <c r="H1" s="56" t="s">
        <v>90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38</v>
      </c>
      <c r="J6" s="40">
        <v>249</v>
      </c>
      <c r="K6" s="41">
        <v>184</v>
      </c>
      <c r="L6" s="40">
        <v>17.73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12</v>
      </c>
      <c r="J8" s="43">
        <v>51</v>
      </c>
      <c r="K8" s="44" t="s">
        <v>41</v>
      </c>
      <c r="L8" s="43">
        <v>10.49</v>
      </c>
    </row>
    <row r="9" spans="1:12" ht="25.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</v>
      </c>
      <c r="H9" s="43">
        <v>9</v>
      </c>
      <c r="I9" s="43">
        <v>20</v>
      </c>
      <c r="J9" s="43">
        <v>185</v>
      </c>
      <c r="K9" s="44"/>
      <c r="L9" s="43">
        <v>9.93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10</v>
      </c>
      <c r="H13" s="19">
        <f t="shared" si="0"/>
        <v>17</v>
      </c>
      <c r="I13" s="19">
        <f t="shared" si="0"/>
        <v>70</v>
      </c>
      <c r="J13" s="19">
        <f t="shared" si="0"/>
        <v>485</v>
      </c>
      <c r="K13" s="25"/>
      <c r="L13" s="19">
        <f t="shared" ref="L13" si="1">SUM(L6:L12)</f>
        <v>38.15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2</v>
      </c>
      <c r="H15" s="43">
        <v>4</v>
      </c>
      <c r="I15" s="43">
        <v>8</v>
      </c>
      <c r="J15" s="43">
        <v>76</v>
      </c>
      <c r="K15" s="44">
        <v>98</v>
      </c>
      <c r="L15" s="43">
        <v>4.38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20</v>
      </c>
      <c r="H16" s="43">
        <v>23</v>
      </c>
      <c r="I16" s="43">
        <v>8</v>
      </c>
      <c r="J16" s="43">
        <v>322</v>
      </c>
      <c r="K16" s="44" t="s">
        <v>45</v>
      </c>
      <c r="L16" s="43">
        <v>36.130000000000003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5</v>
      </c>
      <c r="H17" s="43">
        <v>7</v>
      </c>
      <c r="I17" s="43">
        <v>31</v>
      </c>
      <c r="J17" s="43">
        <v>209</v>
      </c>
      <c r="K17" s="44">
        <v>202.1</v>
      </c>
      <c r="L17" s="43">
        <v>3.6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180</v>
      </c>
      <c r="G18" s="43">
        <v>1</v>
      </c>
      <c r="H18" s="43">
        <v>0</v>
      </c>
      <c r="I18" s="43">
        <v>15</v>
      </c>
      <c r="J18" s="43">
        <v>74</v>
      </c>
      <c r="K18" s="44">
        <v>388</v>
      </c>
      <c r="L18" s="43">
        <v>6.96</v>
      </c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4</v>
      </c>
      <c r="H19" s="43">
        <v>1</v>
      </c>
      <c r="I19" s="43">
        <v>20</v>
      </c>
      <c r="J19" s="43">
        <v>111</v>
      </c>
      <c r="K19" s="44"/>
      <c r="L19" s="43">
        <v>3.1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32</v>
      </c>
      <c r="H23" s="19">
        <f t="shared" si="2"/>
        <v>35</v>
      </c>
      <c r="I23" s="19">
        <f t="shared" si="2"/>
        <v>82</v>
      </c>
      <c r="J23" s="19">
        <f t="shared" si="2"/>
        <v>792</v>
      </c>
      <c r="K23" s="25"/>
      <c r="L23" s="19">
        <f t="shared" ref="L23" si="3">SUM(L14:L22)</f>
        <v>54.170000000000009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1170</v>
      </c>
      <c r="G24" s="32">
        <f t="shared" ref="G24:J24" si="4">G13+G23</f>
        <v>42</v>
      </c>
      <c r="H24" s="32">
        <f t="shared" si="4"/>
        <v>52</v>
      </c>
      <c r="I24" s="32">
        <f t="shared" si="4"/>
        <v>152</v>
      </c>
      <c r="J24" s="32">
        <f t="shared" si="4"/>
        <v>1277</v>
      </c>
      <c r="K24" s="32"/>
      <c r="L24" s="32">
        <f t="shared" ref="L24" si="5">L13+L23</f>
        <v>92.320000000000007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8</v>
      </c>
      <c r="H25" s="40">
        <v>10</v>
      </c>
      <c r="I25" s="40">
        <v>32</v>
      </c>
      <c r="J25" s="40">
        <v>250</v>
      </c>
      <c r="K25" s="41">
        <v>184</v>
      </c>
      <c r="L25" s="40">
        <v>14.88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</v>
      </c>
      <c r="H27" s="43">
        <v>3</v>
      </c>
      <c r="I27" s="43">
        <v>15</v>
      </c>
      <c r="J27" s="43">
        <v>102</v>
      </c>
      <c r="K27" s="44">
        <v>382</v>
      </c>
      <c r="L27" s="43">
        <v>12.35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4</v>
      </c>
      <c r="H28" s="43">
        <v>1</v>
      </c>
      <c r="I28" s="43">
        <v>20</v>
      </c>
      <c r="J28" s="43">
        <v>111</v>
      </c>
      <c r="K28" s="44"/>
      <c r="L28" s="43">
        <v>3.1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51</v>
      </c>
      <c r="E30" s="42" t="s">
        <v>52</v>
      </c>
      <c r="F30" s="43">
        <v>40</v>
      </c>
      <c r="G30" s="43">
        <v>0</v>
      </c>
      <c r="H30" s="43">
        <v>0</v>
      </c>
      <c r="I30" s="43">
        <v>31</v>
      </c>
      <c r="J30" s="43">
        <v>127</v>
      </c>
      <c r="K30" s="44"/>
      <c r="L30" s="43">
        <v>11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16</v>
      </c>
      <c r="H32" s="19">
        <f t="shared" ref="H32" si="7">SUM(H25:H31)</f>
        <v>14</v>
      </c>
      <c r="I32" s="19">
        <f t="shared" ref="I32" si="8">SUM(I25:I31)</f>
        <v>98</v>
      </c>
      <c r="J32" s="19">
        <f t="shared" ref="J32:L32" si="9">SUM(J25:J31)</f>
        <v>590</v>
      </c>
      <c r="K32" s="25"/>
      <c r="L32" s="19">
        <f t="shared" si="9"/>
        <v>41.33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6</v>
      </c>
      <c r="H34" s="43">
        <v>8</v>
      </c>
      <c r="I34" s="43">
        <v>9</v>
      </c>
      <c r="J34" s="43">
        <v>127</v>
      </c>
      <c r="K34" s="44">
        <v>95</v>
      </c>
      <c r="L34" s="43">
        <v>15.09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220</v>
      </c>
      <c r="G35" s="43">
        <v>23</v>
      </c>
      <c r="H35" s="43">
        <v>26</v>
      </c>
      <c r="I35" s="43">
        <v>38</v>
      </c>
      <c r="J35" s="43">
        <v>473</v>
      </c>
      <c r="K35" s="44">
        <v>375</v>
      </c>
      <c r="L35" s="43">
        <v>48.92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3</v>
      </c>
      <c r="H37" s="43">
        <v>2</v>
      </c>
      <c r="I37" s="43">
        <v>14</v>
      </c>
      <c r="J37" s="43">
        <v>86</v>
      </c>
      <c r="K37" s="44">
        <v>379</v>
      </c>
      <c r="L37" s="43">
        <v>11.47</v>
      </c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4</v>
      </c>
      <c r="H38" s="43">
        <v>1</v>
      </c>
      <c r="I38" s="43">
        <v>20</v>
      </c>
      <c r="J38" s="43">
        <v>111</v>
      </c>
      <c r="K38" s="44"/>
      <c r="L38" s="43">
        <v>3.1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51</v>
      </c>
      <c r="E40" s="42" t="s">
        <v>56</v>
      </c>
      <c r="F40" s="43">
        <v>90</v>
      </c>
      <c r="G40" s="43">
        <v>1</v>
      </c>
      <c r="H40" s="43">
        <v>0</v>
      </c>
      <c r="I40" s="43">
        <v>17</v>
      </c>
      <c r="J40" s="43">
        <v>71.59</v>
      </c>
      <c r="K40" s="44"/>
      <c r="L40" s="43">
        <v>60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37</v>
      </c>
      <c r="H42" s="19">
        <f t="shared" ref="H42" si="11">SUM(H33:H41)</f>
        <v>37</v>
      </c>
      <c r="I42" s="19">
        <f t="shared" ref="I42" si="12">SUM(I33:I41)</f>
        <v>98</v>
      </c>
      <c r="J42" s="19">
        <f t="shared" ref="J42:L42" si="13">SUM(J33:J41)</f>
        <v>868.59</v>
      </c>
      <c r="K42" s="25"/>
      <c r="L42" s="19">
        <f t="shared" si="13"/>
        <v>138.57999999999998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1230</v>
      </c>
      <c r="G43" s="32">
        <f t="shared" ref="G43" si="14">G32+G42</f>
        <v>53</v>
      </c>
      <c r="H43" s="32">
        <f t="shared" ref="H43" si="15">H32+H42</f>
        <v>51</v>
      </c>
      <c r="I43" s="32">
        <f t="shared" ref="I43" si="16">I32+I42</f>
        <v>196</v>
      </c>
      <c r="J43" s="32">
        <f t="shared" ref="J43:L43" si="17">J32+J42</f>
        <v>1458.5900000000001</v>
      </c>
      <c r="K43" s="32"/>
      <c r="L43" s="32">
        <f t="shared" si="17"/>
        <v>179.90999999999997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240</v>
      </c>
      <c r="G44" s="40">
        <v>12</v>
      </c>
      <c r="H44" s="40">
        <v>13</v>
      </c>
      <c r="I44" s="40">
        <v>37</v>
      </c>
      <c r="J44" s="40">
        <v>310</v>
      </c>
      <c r="K44" s="41">
        <v>184</v>
      </c>
      <c r="L44" s="40">
        <v>22.17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0</v>
      </c>
      <c r="I46" s="43">
        <v>14</v>
      </c>
      <c r="J46" s="43">
        <v>57</v>
      </c>
      <c r="K46" s="44">
        <v>394</v>
      </c>
      <c r="L46" s="43">
        <v>7.77</v>
      </c>
    </row>
    <row r="47" spans="1:12" ht="15">
      <c r="A47" s="23"/>
      <c r="B47" s="15"/>
      <c r="C47" s="11"/>
      <c r="D47" s="7" t="s">
        <v>23</v>
      </c>
      <c r="E47" s="42" t="s">
        <v>59</v>
      </c>
      <c r="F47" s="43">
        <v>70</v>
      </c>
      <c r="G47" s="43">
        <v>9</v>
      </c>
      <c r="H47" s="43">
        <v>7</v>
      </c>
      <c r="I47" s="43">
        <v>20</v>
      </c>
      <c r="J47" s="43">
        <v>183</v>
      </c>
      <c r="K47" s="44"/>
      <c r="L47" s="43">
        <v>19.61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21</v>
      </c>
      <c r="H51" s="19">
        <f t="shared" ref="H51" si="19">SUM(H44:H50)</f>
        <v>20</v>
      </c>
      <c r="I51" s="19">
        <f t="shared" ref="I51" si="20">SUM(I44:I50)</f>
        <v>71</v>
      </c>
      <c r="J51" s="19">
        <f t="shared" ref="J51:L51" si="21">SUM(J44:J50)</f>
        <v>550</v>
      </c>
      <c r="K51" s="25"/>
      <c r="L51" s="19">
        <f t="shared" si="21"/>
        <v>49.55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230</v>
      </c>
      <c r="G53" s="43">
        <v>5</v>
      </c>
      <c r="H53" s="43">
        <v>4</v>
      </c>
      <c r="I53" s="43">
        <v>24</v>
      </c>
      <c r="J53" s="43">
        <v>154</v>
      </c>
      <c r="K53" s="44">
        <v>127</v>
      </c>
      <c r="L53" s="43">
        <v>6.8</v>
      </c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16</v>
      </c>
      <c r="H54" s="43">
        <v>12</v>
      </c>
      <c r="I54" s="43">
        <v>3</v>
      </c>
      <c r="J54" s="43">
        <v>187</v>
      </c>
      <c r="K54" s="44" t="s">
        <v>62</v>
      </c>
      <c r="L54" s="43">
        <v>29.99</v>
      </c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180</v>
      </c>
      <c r="G55" s="43">
        <v>4</v>
      </c>
      <c r="H55" s="43">
        <v>20</v>
      </c>
      <c r="I55" s="43">
        <v>25</v>
      </c>
      <c r="J55" s="43">
        <v>297</v>
      </c>
      <c r="K55" s="44">
        <v>128</v>
      </c>
      <c r="L55" s="43">
        <v>19.72</v>
      </c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180</v>
      </c>
      <c r="G56" s="43">
        <v>0</v>
      </c>
      <c r="H56" s="43">
        <v>0</v>
      </c>
      <c r="I56" s="43">
        <v>10</v>
      </c>
      <c r="J56" s="43">
        <v>39</v>
      </c>
      <c r="K56" s="44">
        <v>349</v>
      </c>
      <c r="L56" s="43">
        <v>5.27</v>
      </c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4</v>
      </c>
      <c r="H57" s="43">
        <v>1</v>
      </c>
      <c r="I57" s="43">
        <v>20</v>
      </c>
      <c r="J57" s="43">
        <v>111</v>
      </c>
      <c r="K57" s="44"/>
      <c r="L57" s="43">
        <v>3.1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29</v>
      </c>
      <c r="H61" s="19">
        <f t="shared" ref="H61" si="23">SUM(H52:H60)</f>
        <v>37</v>
      </c>
      <c r="I61" s="19">
        <f t="shared" ref="I61" si="24">SUM(I52:I60)</f>
        <v>82</v>
      </c>
      <c r="J61" s="19">
        <f t="shared" ref="J61:L61" si="25">SUM(J52:J60)</f>
        <v>788</v>
      </c>
      <c r="K61" s="25"/>
      <c r="L61" s="19">
        <f t="shared" si="25"/>
        <v>64.88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50</v>
      </c>
      <c r="H62" s="32">
        <f t="shared" ref="H62" si="27">H51+H61</f>
        <v>57</v>
      </c>
      <c r="I62" s="32">
        <f t="shared" ref="I62" si="28">I51+I61</f>
        <v>153</v>
      </c>
      <c r="J62" s="32">
        <f t="shared" ref="J62:L62" si="29">J51+J61</f>
        <v>1338</v>
      </c>
      <c r="K62" s="32"/>
      <c r="L62" s="32">
        <f t="shared" si="29"/>
        <v>114.42999999999999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4</v>
      </c>
      <c r="H63" s="40">
        <v>7</v>
      </c>
      <c r="I63" s="40">
        <v>23</v>
      </c>
      <c r="J63" s="40">
        <v>177</v>
      </c>
      <c r="K63" s="41">
        <v>190</v>
      </c>
      <c r="L63" s="40">
        <v>14.17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</v>
      </c>
      <c r="H65" s="43">
        <v>2</v>
      </c>
      <c r="I65" s="43">
        <v>15</v>
      </c>
      <c r="J65" s="43">
        <v>96</v>
      </c>
      <c r="K65" s="44">
        <v>379</v>
      </c>
      <c r="L65" s="43">
        <v>10.99</v>
      </c>
    </row>
    <row r="66" spans="1:12" ht="25.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</v>
      </c>
      <c r="H66" s="43">
        <v>9</v>
      </c>
      <c r="I66" s="43">
        <v>20</v>
      </c>
      <c r="J66" s="43">
        <v>185</v>
      </c>
      <c r="K66" s="44"/>
      <c r="L66" s="43">
        <v>9.93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11</v>
      </c>
      <c r="H70" s="19">
        <f t="shared" ref="H70" si="31">SUM(H63:H69)</f>
        <v>18</v>
      </c>
      <c r="I70" s="19">
        <f t="shared" ref="I70" si="32">SUM(I63:I69)</f>
        <v>58</v>
      </c>
      <c r="J70" s="19">
        <f t="shared" ref="J70:L70" si="33">SUM(J63:J69)</f>
        <v>458</v>
      </c>
      <c r="K70" s="25"/>
      <c r="L70" s="19">
        <f t="shared" si="33"/>
        <v>35.090000000000003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8</v>
      </c>
      <c r="H72" s="43">
        <v>9</v>
      </c>
      <c r="I72" s="43">
        <v>12</v>
      </c>
      <c r="J72" s="43">
        <v>162</v>
      </c>
      <c r="K72" s="44" t="s">
        <v>67</v>
      </c>
      <c r="L72" s="43">
        <v>17.32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125</v>
      </c>
      <c r="G73" s="43">
        <v>14</v>
      </c>
      <c r="H73" s="43">
        <v>13</v>
      </c>
      <c r="I73" s="43">
        <v>3</v>
      </c>
      <c r="J73" s="43">
        <v>184</v>
      </c>
      <c r="K73" s="44">
        <v>366</v>
      </c>
      <c r="L73" s="43">
        <v>30.78</v>
      </c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180</v>
      </c>
      <c r="G74" s="43">
        <v>15</v>
      </c>
      <c r="H74" s="43">
        <v>8</v>
      </c>
      <c r="I74" s="43">
        <v>69</v>
      </c>
      <c r="J74" s="43">
        <v>261</v>
      </c>
      <c r="K74" s="44">
        <v>181</v>
      </c>
      <c r="L74" s="43">
        <v>9.2200000000000006</v>
      </c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180</v>
      </c>
      <c r="G75" s="43">
        <v>3</v>
      </c>
      <c r="H75" s="43">
        <v>3</v>
      </c>
      <c r="I75" s="43">
        <v>13</v>
      </c>
      <c r="J75" s="43">
        <v>92</v>
      </c>
      <c r="K75" s="44">
        <v>382</v>
      </c>
      <c r="L75" s="43">
        <v>11.2</v>
      </c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4</v>
      </c>
      <c r="H76" s="43">
        <v>1</v>
      </c>
      <c r="I76" s="43">
        <v>20</v>
      </c>
      <c r="J76" s="43">
        <v>111</v>
      </c>
      <c r="K76" s="44"/>
      <c r="L76" s="43">
        <v>3.1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44</v>
      </c>
      <c r="H80" s="19">
        <f t="shared" ref="H80" si="35">SUM(H71:H79)</f>
        <v>34</v>
      </c>
      <c r="I80" s="19">
        <f t="shared" ref="I80" si="36">SUM(I71:I79)</f>
        <v>117</v>
      </c>
      <c r="J80" s="19">
        <f t="shared" ref="J80:L80" si="37">SUM(J71:J79)</f>
        <v>810</v>
      </c>
      <c r="K80" s="25"/>
      <c r="L80" s="19">
        <f t="shared" si="37"/>
        <v>71.61999999999999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1195</v>
      </c>
      <c r="G81" s="32">
        <f t="shared" ref="G81" si="38">G70+G80</f>
        <v>55</v>
      </c>
      <c r="H81" s="32">
        <f t="shared" ref="H81" si="39">H70+H80</f>
        <v>52</v>
      </c>
      <c r="I81" s="32">
        <f t="shared" ref="I81" si="40">I70+I80</f>
        <v>175</v>
      </c>
      <c r="J81" s="32">
        <f t="shared" ref="J81:L81" si="41">J70+J80</f>
        <v>1268</v>
      </c>
      <c r="K81" s="32"/>
      <c r="L81" s="32">
        <f t="shared" si="41"/>
        <v>106.71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220</v>
      </c>
      <c r="G82" s="40">
        <v>8</v>
      </c>
      <c r="H82" s="40">
        <v>14</v>
      </c>
      <c r="I82" s="40">
        <v>44</v>
      </c>
      <c r="J82" s="40">
        <v>335</v>
      </c>
      <c r="K82" s="41">
        <v>210</v>
      </c>
      <c r="L82" s="40">
        <v>17.920000000000002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1</v>
      </c>
      <c r="H84" s="43">
        <v>0</v>
      </c>
      <c r="I84" s="43">
        <v>22</v>
      </c>
      <c r="J84" s="43">
        <v>92</v>
      </c>
      <c r="K84" s="44">
        <v>349</v>
      </c>
      <c r="L84" s="43">
        <v>10.76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4</v>
      </c>
      <c r="H85" s="43">
        <v>1</v>
      </c>
      <c r="I85" s="43">
        <v>20</v>
      </c>
      <c r="J85" s="43">
        <v>111</v>
      </c>
      <c r="K85" s="44"/>
      <c r="L85" s="43">
        <v>3.1</v>
      </c>
    </row>
    <row r="86" spans="1:12" ht="15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/>
      <c r="L86" s="43">
        <v>17.03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13</v>
      </c>
      <c r="H89" s="19">
        <f t="shared" ref="H89" si="43">SUM(H82:H88)</f>
        <v>15</v>
      </c>
      <c r="I89" s="19">
        <f t="shared" ref="I89" si="44">SUM(I82:I88)</f>
        <v>96</v>
      </c>
      <c r="J89" s="19">
        <f t="shared" ref="J89:L89" si="45">SUM(J82:J88)</f>
        <v>585</v>
      </c>
      <c r="K89" s="25"/>
      <c r="L89" s="19">
        <f t="shared" si="45"/>
        <v>48.81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80</v>
      </c>
      <c r="G90" s="43">
        <v>1</v>
      </c>
      <c r="H90" s="43">
        <v>5</v>
      </c>
      <c r="I90" s="43">
        <v>4</v>
      </c>
      <c r="J90" s="43">
        <v>65</v>
      </c>
      <c r="K90" s="44">
        <v>71</v>
      </c>
      <c r="L90" s="43">
        <v>6.04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280</v>
      </c>
      <c r="G92" s="43">
        <v>20</v>
      </c>
      <c r="H92" s="43">
        <v>46</v>
      </c>
      <c r="I92" s="43">
        <v>26</v>
      </c>
      <c r="J92" s="43">
        <v>601</v>
      </c>
      <c r="K92" s="44">
        <v>258</v>
      </c>
      <c r="L92" s="43">
        <v>67.900000000000006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185</v>
      </c>
      <c r="G94" s="43">
        <v>0</v>
      </c>
      <c r="H94" s="43">
        <v>0</v>
      </c>
      <c r="I94" s="43">
        <v>8</v>
      </c>
      <c r="J94" s="43">
        <v>33</v>
      </c>
      <c r="K94" s="44">
        <v>431</v>
      </c>
      <c r="L94" s="43">
        <v>2.36</v>
      </c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4</v>
      </c>
      <c r="H95" s="43">
        <v>1</v>
      </c>
      <c r="I95" s="43">
        <v>20</v>
      </c>
      <c r="J95" s="43">
        <v>111</v>
      </c>
      <c r="K95" s="44"/>
      <c r="L95" s="43">
        <v>3.1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51</v>
      </c>
      <c r="E97" s="42" t="s">
        <v>76</v>
      </c>
      <c r="F97" s="43">
        <v>200</v>
      </c>
      <c r="G97" s="43">
        <v>0</v>
      </c>
      <c r="H97" s="43">
        <v>0</v>
      </c>
      <c r="I97" s="43">
        <v>20</v>
      </c>
      <c r="J97" s="43">
        <v>80</v>
      </c>
      <c r="K97" s="44"/>
      <c r="L97" s="43">
        <v>22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25</v>
      </c>
      <c r="H99" s="19">
        <f t="shared" ref="H99" si="47">SUM(H90:H98)</f>
        <v>52</v>
      </c>
      <c r="I99" s="19">
        <f t="shared" ref="I99" si="48">SUM(I90:I98)</f>
        <v>78</v>
      </c>
      <c r="J99" s="19">
        <f t="shared" ref="J99:L99" si="49">SUM(J90:J98)</f>
        <v>890</v>
      </c>
      <c r="K99" s="25"/>
      <c r="L99" s="19">
        <f t="shared" si="49"/>
        <v>101.4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1365</v>
      </c>
      <c r="G100" s="32">
        <f t="shared" ref="G100" si="50">G89+G99</f>
        <v>38</v>
      </c>
      <c r="H100" s="32">
        <f t="shared" ref="H100" si="51">H89+H99</f>
        <v>67</v>
      </c>
      <c r="I100" s="32">
        <f t="shared" ref="I100" si="52">I89+I99</f>
        <v>174</v>
      </c>
      <c r="J100" s="32">
        <f t="shared" ref="J100:L100" si="53">J89+J99</f>
        <v>1475</v>
      </c>
      <c r="K100" s="32"/>
      <c r="L100" s="32">
        <f t="shared" si="53"/>
        <v>150.21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200</v>
      </c>
      <c r="G101" s="40">
        <v>9</v>
      </c>
      <c r="H101" s="40">
        <v>10</v>
      </c>
      <c r="I101" s="40">
        <v>32</v>
      </c>
      <c r="J101" s="40">
        <v>256</v>
      </c>
      <c r="K101" s="41">
        <v>184</v>
      </c>
      <c r="L101" s="40">
        <v>15.2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1</v>
      </c>
      <c r="H103" s="43">
        <v>1</v>
      </c>
      <c r="I103" s="43">
        <v>8</v>
      </c>
      <c r="J103" s="43">
        <v>46</v>
      </c>
      <c r="K103" s="44">
        <v>378</v>
      </c>
      <c r="L103" s="43">
        <v>4.0199999999999996</v>
      </c>
    </row>
    <row r="104" spans="1:12" ht="15">
      <c r="A104" s="23"/>
      <c r="B104" s="15"/>
      <c r="C104" s="11"/>
      <c r="D104" s="7" t="s">
        <v>23</v>
      </c>
      <c r="E104" s="42" t="s">
        <v>78</v>
      </c>
      <c r="F104" s="43">
        <v>70</v>
      </c>
      <c r="G104" s="43">
        <v>4</v>
      </c>
      <c r="H104" s="43">
        <v>2</v>
      </c>
      <c r="I104" s="43">
        <v>34</v>
      </c>
      <c r="J104" s="43">
        <v>166</v>
      </c>
      <c r="K104" s="44"/>
      <c r="L104" s="43">
        <v>6.58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14</v>
      </c>
      <c r="H108" s="19">
        <f t="shared" si="54"/>
        <v>13</v>
      </c>
      <c r="I108" s="19">
        <f t="shared" si="54"/>
        <v>74</v>
      </c>
      <c r="J108" s="19">
        <f t="shared" si="54"/>
        <v>468</v>
      </c>
      <c r="K108" s="25"/>
      <c r="L108" s="19">
        <f t="shared" ref="L108" si="55">SUM(L101:L107)</f>
        <v>25.799999999999997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6</v>
      </c>
      <c r="H110" s="43">
        <v>8</v>
      </c>
      <c r="I110" s="43">
        <v>8</v>
      </c>
      <c r="J110" s="43">
        <v>131</v>
      </c>
      <c r="K110" s="44">
        <v>84</v>
      </c>
      <c r="L110" s="43">
        <v>18.29</v>
      </c>
    </row>
    <row r="111" spans="1:12" ht="1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10</v>
      </c>
      <c r="H111" s="43">
        <v>30</v>
      </c>
      <c r="I111" s="43">
        <v>0</v>
      </c>
      <c r="J111" s="43">
        <v>312</v>
      </c>
      <c r="K111" s="44" t="s">
        <v>45</v>
      </c>
      <c r="L111" s="43">
        <v>37.58</v>
      </c>
    </row>
    <row r="112" spans="1:12" ht="15">
      <c r="A112" s="23"/>
      <c r="B112" s="15"/>
      <c r="C112" s="11"/>
      <c r="D112" s="7" t="s">
        <v>29</v>
      </c>
      <c r="E112" s="42" t="s">
        <v>46</v>
      </c>
      <c r="F112" s="43">
        <v>180</v>
      </c>
      <c r="G112" s="43">
        <v>5</v>
      </c>
      <c r="H112" s="43">
        <v>7</v>
      </c>
      <c r="I112" s="43">
        <v>31</v>
      </c>
      <c r="J112" s="43">
        <v>209</v>
      </c>
      <c r="K112" s="44" t="s">
        <v>81</v>
      </c>
      <c r="L112" s="43">
        <v>3.59</v>
      </c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180</v>
      </c>
      <c r="G113" s="43">
        <v>3</v>
      </c>
      <c r="H113" s="43">
        <v>2</v>
      </c>
      <c r="I113" s="43">
        <v>15</v>
      </c>
      <c r="J113" s="43">
        <v>93</v>
      </c>
      <c r="K113" s="44">
        <v>379</v>
      </c>
      <c r="L113" s="43">
        <v>11.8</v>
      </c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4</v>
      </c>
      <c r="H114" s="43">
        <v>1</v>
      </c>
      <c r="I114" s="43">
        <v>20</v>
      </c>
      <c r="J114" s="43">
        <v>111</v>
      </c>
      <c r="K114" s="44"/>
      <c r="L114" s="43">
        <v>3.1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28</v>
      </c>
      <c r="H118" s="19">
        <f t="shared" si="56"/>
        <v>48</v>
      </c>
      <c r="I118" s="19">
        <f t="shared" si="56"/>
        <v>74</v>
      </c>
      <c r="J118" s="19">
        <f t="shared" si="56"/>
        <v>856</v>
      </c>
      <c r="K118" s="25"/>
      <c r="L118" s="19">
        <f t="shared" ref="L118" si="57">SUM(L109:L117)</f>
        <v>74.359999999999985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1180</v>
      </c>
      <c r="G119" s="32">
        <f t="shared" ref="G119" si="58">G108+G118</f>
        <v>42</v>
      </c>
      <c r="H119" s="32">
        <f t="shared" ref="H119" si="59">H108+H118</f>
        <v>61</v>
      </c>
      <c r="I119" s="32">
        <f t="shared" ref="I119" si="60">I108+I118</f>
        <v>148</v>
      </c>
      <c r="J119" s="32">
        <f t="shared" ref="J119:L119" si="61">J108+J118</f>
        <v>1324</v>
      </c>
      <c r="K119" s="32"/>
      <c r="L119" s="32">
        <f t="shared" si="61"/>
        <v>100.15999999999998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7</v>
      </c>
      <c r="H120" s="40">
        <v>11</v>
      </c>
      <c r="I120" s="40">
        <v>35</v>
      </c>
      <c r="J120" s="40">
        <v>268</v>
      </c>
      <c r="K120" s="41">
        <v>184</v>
      </c>
      <c r="L120" s="40">
        <v>17.350000000000001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</v>
      </c>
      <c r="H122" s="43">
        <v>0</v>
      </c>
      <c r="I122" s="43">
        <v>7</v>
      </c>
      <c r="J122" s="43">
        <v>27</v>
      </c>
      <c r="K122" s="44">
        <v>430</v>
      </c>
      <c r="L122" s="43">
        <v>1.19</v>
      </c>
    </row>
    <row r="123" spans="1:12" ht="25.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</v>
      </c>
      <c r="H123" s="43">
        <v>9</v>
      </c>
      <c r="I123" s="43">
        <v>20</v>
      </c>
      <c r="J123" s="43">
        <v>185</v>
      </c>
      <c r="K123" s="44"/>
      <c r="L123" s="43">
        <v>9.93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11</v>
      </c>
      <c r="H127" s="19">
        <f t="shared" si="62"/>
        <v>20</v>
      </c>
      <c r="I127" s="19">
        <f t="shared" si="62"/>
        <v>62</v>
      </c>
      <c r="J127" s="19">
        <f t="shared" si="62"/>
        <v>480</v>
      </c>
      <c r="K127" s="25"/>
      <c r="L127" s="19">
        <f t="shared" ref="L127" si="63">SUM(L120:L126)</f>
        <v>28.470000000000002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8</v>
      </c>
      <c r="H129" s="43">
        <v>9</v>
      </c>
      <c r="I129" s="43">
        <v>12</v>
      </c>
      <c r="J129" s="43">
        <v>162</v>
      </c>
      <c r="K129" s="44" t="s">
        <v>67</v>
      </c>
      <c r="L129" s="43">
        <v>17.32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125</v>
      </c>
      <c r="G130" s="43">
        <v>14</v>
      </c>
      <c r="H130" s="43">
        <v>13</v>
      </c>
      <c r="I130" s="43">
        <v>3</v>
      </c>
      <c r="J130" s="43">
        <v>184</v>
      </c>
      <c r="K130" s="44">
        <v>366</v>
      </c>
      <c r="L130" s="43">
        <v>31.08</v>
      </c>
    </row>
    <row r="131" spans="1:12" ht="15">
      <c r="A131" s="14"/>
      <c r="B131" s="15"/>
      <c r="C131" s="11"/>
      <c r="D131" s="7" t="s">
        <v>29</v>
      </c>
      <c r="E131" s="42" t="s">
        <v>69</v>
      </c>
      <c r="F131" s="43">
        <v>180</v>
      </c>
      <c r="G131" s="43">
        <v>15</v>
      </c>
      <c r="H131" s="43">
        <v>6</v>
      </c>
      <c r="I131" s="43">
        <v>69</v>
      </c>
      <c r="J131" s="43">
        <v>261</v>
      </c>
      <c r="K131" s="44">
        <v>181</v>
      </c>
      <c r="L131" s="43">
        <v>7.03</v>
      </c>
    </row>
    <row r="132" spans="1:12" ht="15">
      <c r="A132" s="14"/>
      <c r="B132" s="15"/>
      <c r="C132" s="11"/>
      <c r="D132" s="7" t="s">
        <v>30</v>
      </c>
      <c r="E132" s="42" t="s">
        <v>64</v>
      </c>
      <c r="F132" s="43">
        <v>180</v>
      </c>
      <c r="G132" s="43">
        <v>0</v>
      </c>
      <c r="H132" s="43">
        <v>0</v>
      </c>
      <c r="I132" s="43">
        <v>10</v>
      </c>
      <c r="J132" s="43">
        <v>39</v>
      </c>
      <c r="K132" s="44">
        <v>349</v>
      </c>
      <c r="L132" s="43">
        <v>4.8</v>
      </c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4</v>
      </c>
      <c r="H133" s="43">
        <v>1</v>
      </c>
      <c r="I133" s="43">
        <v>20</v>
      </c>
      <c r="J133" s="43">
        <v>111</v>
      </c>
      <c r="K133" s="44"/>
      <c r="L133" s="43">
        <v>3.1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f t="shared" ref="G137:J137" si="64">SUM(G128:G136)</f>
        <v>41</v>
      </c>
      <c r="H137" s="19">
        <f t="shared" si="64"/>
        <v>29</v>
      </c>
      <c r="I137" s="19">
        <f t="shared" si="64"/>
        <v>114</v>
      </c>
      <c r="J137" s="19">
        <f t="shared" si="64"/>
        <v>757</v>
      </c>
      <c r="K137" s="25"/>
      <c r="L137" s="19">
        <f t="shared" ref="L137" si="65">SUM(L128:L136)</f>
        <v>63.33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1195</v>
      </c>
      <c r="G138" s="32">
        <f t="shared" ref="G138" si="66">G127+G137</f>
        <v>52</v>
      </c>
      <c r="H138" s="32">
        <f t="shared" ref="H138" si="67">H127+H137</f>
        <v>49</v>
      </c>
      <c r="I138" s="32">
        <f t="shared" ref="I138" si="68">I127+I137</f>
        <v>176</v>
      </c>
      <c r="J138" s="32">
        <f t="shared" ref="J138:L138" si="69">J127+J137</f>
        <v>1237</v>
      </c>
      <c r="K138" s="32"/>
      <c r="L138" s="32">
        <f t="shared" si="69"/>
        <v>91.8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6</v>
      </c>
      <c r="H139" s="40">
        <v>8</v>
      </c>
      <c r="I139" s="40">
        <v>38</v>
      </c>
      <c r="J139" s="40">
        <v>249</v>
      </c>
      <c r="K139" s="41">
        <v>184</v>
      </c>
      <c r="L139" s="40">
        <v>17.78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14</v>
      </c>
      <c r="J141" s="43">
        <v>57</v>
      </c>
      <c r="K141" s="44">
        <v>394</v>
      </c>
      <c r="L141" s="43">
        <v>7.77</v>
      </c>
    </row>
    <row r="142" spans="1:12" ht="15.75" customHeight="1">
      <c r="A142" s="23"/>
      <c r="B142" s="15"/>
      <c r="C142" s="11"/>
      <c r="D142" s="7" t="s">
        <v>23</v>
      </c>
      <c r="E142" s="42" t="s">
        <v>84</v>
      </c>
      <c r="F142" s="43">
        <v>70</v>
      </c>
      <c r="G142" s="43">
        <v>9</v>
      </c>
      <c r="H142" s="43">
        <v>7</v>
      </c>
      <c r="I142" s="43">
        <v>20</v>
      </c>
      <c r="J142" s="43">
        <v>183</v>
      </c>
      <c r="K142" s="44"/>
      <c r="L142" s="43">
        <v>19.61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15</v>
      </c>
      <c r="H146" s="19">
        <f t="shared" si="70"/>
        <v>15</v>
      </c>
      <c r="I146" s="19">
        <f t="shared" si="70"/>
        <v>72</v>
      </c>
      <c r="J146" s="19">
        <f t="shared" si="70"/>
        <v>489</v>
      </c>
      <c r="K146" s="25"/>
      <c r="L146" s="19">
        <f t="shared" ref="L146" si="71">SUM(L139:L145)</f>
        <v>45.16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80</v>
      </c>
      <c r="G147" s="43">
        <v>1</v>
      </c>
      <c r="H147" s="43">
        <v>5</v>
      </c>
      <c r="I147" s="43">
        <v>4</v>
      </c>
      <c r="J147" s="43">
        <v>65</v>
      </c>
      <c r="K147" s="44">
        <v>71</v>
      </c>
      <c r="L147" s="43">
        <v>6.04</v>
      </c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74</v>
      </c>
      <c r="F149" s="43">
        <v>280</v>
      </c>
      <c r="G149" s="43">
        <v>20</v>
      </c>
      <c r="H149" s="43">
        <v>46</v>
      </c>
      <c r="I149" s="43">
        <v>26</v>
      </c>
      <c r="J149" s="43">
        <v>601</v>
      </c>
      <c r="K149" s="44">
        <v>258</v>
      </c>
      <c r="L149" s="43">
        <v>67.900000000000006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85</v>
      </c>
      <c r="F151" s="43">
        <v>180</v>
      </c>
      <c r="G151" s="43">
        <v>1</v>
      </c>
      <c r="H151" s="43">
        <v>0</v>
      </c>
      <c r="I151" s="43">
        <v>15</v>
      </c>
      <c r="J151" s="43">
        <v>74</v>
      </c>
      <c r="K151" s="44">
        <v>388</v>
      </c>
      <c r="L151" s="43">
        <v>6.93</v>
      </c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4</v>
      </c>
      <c r="H152" s="43">
        <v>1</v>
      </c>
      <c r="I152" s="43">
        <v>20</v>
      </c>
      <c r="J152" s="43">
        <v>111</v>
      </c>
      <c r="K152" s="44"/>
      <c r="L152" s="43">
        <v>3.1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51</v>
      </c>
      <c r="E154" s="42" t="s">
        <v>86</v>
      </c>
      <c r="F154" s="43">
        <v>200</v>
      </c>
      <c r="G154" s="43">
        <v>0</v>
      </c>
      <c r="H154" s="43">
        <v>0</v>
      </c>
      <c r="I154" s="43">
        <v>20</v>
      </c>
      <c r="J154" s="43">
        <v>80</v>
      </c>
      <c r="K154" s="44"/>
      <c r="L154" s="43">
        <v>22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</v>
      </c>
      <c r="H156" s="19">
        <f t="shared" si="72"/>
        <v>52</v>
      </c>
      <c r="I156" s="19">
        <f t="shared" si="72"/>
        <v>85</v>
      </c>
      <c r="J156" s="19">
        <f t="shared" si="72"/>
        <v>931</v>
      </c>
      <c r="K156" s="25"/>
      <c r="L156" s="19">
        <f t="shared" ref="L156" si="73">SUM(L147:L155)</f>
        <v>105.97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1260</v>
      </c>
      <c r="G157" s="32">
        <f t="shared" ref="G157" si="74">G146+G156</f>
        <v>41</v>
      </c>
      <c r="H157" s="32">
        <f t="shared" ref="H157" si="75">H146+H156</f>
        <v>67</v>
      </c>
      <c r="I157" s="32">
        <f t="shared" ref="I157" si="76">I146+I156</f>
        <v>157</v>
      </c>
      <c r="J157" s="32">
        <f t="shared" ref="J157:L157" si="77">J146+J156</f>
        <v>1420</v>
      </c>
      <c r="K157" s="32"/>
      <c r="L157" s="32">
        <f t="shared" si="77"/>
        <v>151.13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240</v>
      </c>
      <c r="G158" s="40">
        <v>11</v>
      </c>
      <c r="H158" s="40">
        <v>12</v>
      </c>
      <c r="I158" s="40">
        <v>32</v>
      </c>
      <c r="J158" s="40">
        <v>276</v>
      </c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3</v>
      </c>
      <c r="H160" s="43">
        <v>2</v>
      </c>
      <c r="I160" s="43">
        <v>17</v>
      </c>
      <c r="J160" s="43">
        <v>104</v>
      </c>
      <c r="K160" s="44">
        <v>379</v>
      </c>
      <c r="L160" s="43">
        <v>12.02</v>
      </c>
    </row>
    <row r="161" spans="1:12" ht="15">
      <c r="A161" s="23"/>
      <c r="B161" s="15"/>
      <c r="C161" s="11"/>
      <c r="D161" s="7" t="s">
        <v>23</v>
      </c>
      <c r="E161" s="42" t="s">
        <v>78</v>
      </c>
      <c r="F161" s="43">
        <v>60</v>
      </c>
      <c r="G161" s="43">
        <v>4</v>
      </c>
      <c r="H161" s="43">
        <v>1</v>
      </c>
      <c r="I161" s="43">
        <v>27</v>
      </c>
      <c r="J161" s="43">
        <v>138</v>
      </c>
      <c r="K161" s="44"/>
      <c r="L161" s="43">
        <v>4.84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</v>
      </c>
      <c r="H165" s="19">
        <f t="shared" si="78"/>
        <v>15</v>
      </c>
      <c r="I165" s="19">
        <f t="shared" si="78"/>
        <v>76</v>
      </c>
      <c r="J165" s="19">
        <f t="shared" si="78"/>
        <v>518</v>
      </c>
      <c r="K165" s="25"/>
      <c r="L165" s="19">
        <f t="shared" ref="L165" si="79">SUM(L158:L164)</f>
        <v>16.86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88</v>
      </c>
      <c r="F167" s="43">
        <v>230</v>
      </c>
      <c r="G167" s="43">
        <v>4</v>
      </c>
      <c r="H167" s="43">
        <v>5</v>
      </c>
      <c r="I167" s="43">
        <v>23</v>
      </c>
      <c r="J167" s="43">
        <v>161</v>
      </c>
      <c r="K167" s="44" t="s">
        <v>89</v>
      </c>
      <c r="L167" s="43">
        <v>9.1199999999999992</v>
      </c>
    </row>
    <row r="168" spans="1:12" ht="15">
      <c r="A168" s="23"/>
      <c r="B168" s="15"/>
      <c r="C168" s="11"/>
      <c r="D168" s="7" t="s">
        <v>28</v>
      </c>
      <c r="E168" s="42" t="s">
        <v>61</v>
      </c>
      <c r="F168" s="43">
        <v>100</v>
      </c>
      <c r="G168" s="43">
        <v>16</v>
      </c>
      <c r="H168" s="43">
        <v>12</v>
      </c>
      <c r="I168" s="43">
        <v>3</v>
      </c>
      <c r="J168" s="43">
        <v>187</v>
      </c>
      <c r="K168" s="44" t="s">
        <v>62</v>
      </c>
      <c r="L168" s="43">
        <v>31.37</v>
      </c>
    </row>
    <row r="169" spans="1:12" ht="15">
      <c r="A169" s="23"/>
      <c r="B169" s="15"/>
      <c r="C169" s="11"/>
      <c r="D169" s="7" t="s">
        <v>29</v>
      </c>
      <c r="E169" s="42" t="s">
        <v>63</v>
      </c>
      <c r="F169" s="43">
        <v>180</v>
      </c>
      <c r="G169" s="43">
        <v>4</v>
      </c>
      <c r="H169" s="43">
        <v>20</v>
      </c>
      <c r="I169" s="43">
        <v>25</v>
      </c>
      <c r="J169" s="43">
        <v>297</v>
      </c>
      <c r="K169" s="44">
        <v>128</v>
      </c>
      <c r="L169" s="43">
        <v>19.559999999999999</v>
      </c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180</v>
      </c>
      <c r="G170" s="43">
        <v>3</v>
      </c>
      <c r="H170" s="43">
        <v>3</v>
      </c>
      <c r="I170" s="43">
        <v>13</v>
      </c>
      <c r="J170" s="43">
        <v>92</v>
      </c>
      <c r="K170" s="44">
        <v>382</v>
      </c>
      <c r="L170" s="43">
        <v>11.2</v>
      </c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4</v>
      </c>
      <c r="H171" s="43">
        <v>1</v>
      </c>
      <c r="I171" s="43">
        <v>20</v>
      </c>
      <c r="J171" s="43">
        <v>111</v>
      </c>
      <c r="K171" s="44"/>
      <c r="L171" s="43">
        <v>3.1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31</v>
      </c>
      <c r="H175" s="19">
        <f t="shared" si="80"/>
        <v>41</v>
      </c>
      <c r="I175" s="19">
        <f t="shared" si="80"/>
        <v>84</v>
      </c>
      <c r="J175" s="19">
        <f t="shared" si="80"/>
        <v>848</v>
      </c>
      <c r="K175" s="25"/>
      <c r="L175" s="19">
        <f t="shared" ref="L175" si="81">SUM(L166:L174)</f>
        <v>74.349999999999994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1240</v>
      </c>
      <c r="G176" s="32">
        <f t="shared" ref="G176" si="82">G165+G175</f>
        <v>49</v>
      </c>
      <c r="H176" s="32">
        <f t="shared" ref="H176" si="83">H165+H175</f>
        <v>56</v>
      </c>
      <c r="I176" s="32">
        <f t="shared" ref="I176" si="84">I165+I175</f>
        <v>160</v>
      </c>
      <c r="J176" s="32">
        <f t="shared" ref="J176:L176" si="85">J165+J175</f>
        <v>1366</v>
      </c>
      <c r="K176" s="32"/>
      <c r="L176" s="32">
        <f t="shared" si="85"/>
        <v>91.21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220</v>
      </c>
      <c r="G177" s="40">
        <v>8</v>
      </c>
      <c r="H177" s="40">
        <v>14</v>
      </c>
      <c r="I177" s="40">
        <v>44</v>
      </c>
      <c r="J177" s="40">
        <v>335</v>
      </c>
      <c r="K177" s="41">
        <v>210</v>
      </c>
      <c r="L177" s="40">
        <v>17.920000000000002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75</v>
      </c>
      <c r="F179" s="43">
        <v>185</v>
      </c>
      <c r="G179" s="43">
        <v>0</v>
      </c>
      <c r="H179" s="43">
        <v>0</v>
      </c>
      <c r="I179" s="43">
        <v>8</v>
      </c>
      <c r="J179" s="43">
        <v>33</v>
      </c>
      <c r="K179" s="44">
        <v>431</v>
      </c>
      <c r="L179" s="43">
        <v>2.83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4</v>
      </c>
      <c r="H180" s="43">
        <v>1</v>
      </c>
      <c r="I180" s="43">
        <v>0</v>
      </c>
      <c r="J180" s="43">
        <v>111</v>
      </c>
      <c r="K180" s="44"/>
      <c r="L180" s="43">
        <v>3.1</v>
      </c>
    </row>
    <row r="181" spans="1:12" ht="15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>
        <v>17.03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12</v>
      </c>
      <c r="H184" s="19">
        <f t="shared" si="86"/>
        <v>15</v>
      </c>
      <c r="I184" s="19">
        <f t="shared" si="86"/>
        <v>62</v>
      </c>
      <c r="J184" s="19">
        <f t="shared" si="86"/>
        <v>526</v>
      </c>
      <c r="K184" s="25"/>
      <c r="L184" s="19">
        <f t="shared" ref="L184" si="87">SUM(L177:L183)</f>
        <v>40.880000000000003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53</v>
      </c>
      <c r="F186" s="43">
        <v>200</v>
      </c>
      <c r="G186" s="43">
        <v>6</v>
      </c>
      <c r="H186" s="43">
        <v>8</v>
      </c>
      <c r="I186" s="43">
        <v>9</v>
      </c>
      <c r="J186" s="43">
        <v>127</v>
      </c>
      <c r="K186" s="44">
        <v>95</v>
      </c>
      <c r="L186" s="43">
        <v>14.82</v>
      </c>
    </row>
    <row r="187" spans="1:12" ht="15">
      <c r="A187" s="23"/>
      <c r="B187" s="15"/>
      <c r="C187" s="11"/>
      <c r="D187" s="7" t="s">
        <v>28</v>
      </c>
      <c r="E187" s="42" t="s">
        <v>54</v>
      </c>
      <c r="F187" s="43">
        <v>220</v>
      </c>
      <c r="G187" s="43">
        <v>23</v>
      </c>
      <c r="H187" s="43">
        <v>26</v>
      </c>
      <c r="I187" s="43">
        <v>38</v>
      </c>
      <c r="J187" s="43">
        <v>473</v>
      </c>
      <c r="K187" s="44">
        <v>375</v>
      </c>
      <c r="L187" s="43">
        <v>48.66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71</v>
      </c>
      <c r="F189" s="43">
        <v>180</v>
      </c>
      <c r="G189" s="43">
        <v>1</v>
      </c>
      <c r="H189" s="43">
        <v>0</v>
      </c>
      <c r="I189" s="43">
        <v>20</v>
      </c>
      <c r="J189" s="43">
        <v>83</v>
      </c>
      <c r="K189" s="44">
        <v>349</v>
      </c>
      <c r="L189" s="43">
        <v>10.69</v>
      </c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4</v>
      </c>
      <c r="H190" s="43">
        <v>1</v>
      </c>
      <c r="I190" s="43">
        <v>20</v>
      </c>
      <c r="J190" s="43">
        <v>111</v>
      </c>
      <c r="K190" s="44"/>
      <c r="L190" s="43">
        <v>3.1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51</v>
      </c>
      <c r="E192" s="42" t="s">
        <v>56</v>
      </c>
      <c r="F192" s="43">
        <v>90</v>
      </c>
      <c r="G192" s="43">
        <v>1</v>
      </c>
      <c r="H192" s="43">
        <v>0</v>
      </c>
      <c r="I192" s="43">
        <v>17</v>
      </c>
      <c r="J192" s="43">
        <v>72</v>
      </c>
      <c r="K192" s="44"/>
      <c r="L192" s="43">
        <v>60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35</v>
      </c>
      <c r="H194" s="19">
        <f t="shared" si="88"/>
        <v>35</v>
      </c>
      <c r="I194" s="19">
        <f t="shared" si="88"/>
        <v>104</v>
      </c>
      <c r="J194" s="19">
        <f t="shared" si="88"/>
        <v>866</v>
      </c>
      <c r="K194" s="25"/>
      <c r="L194" s="19">
        <f t="shared" ref="L194" si="89">SUM(L185:L193)</f>
        <v>137.26999999999998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1295</v>
      </c>
      <c r="G195" s="32">
        <f t="shared" ref="G195" si="90">G184+G194</f>
        <v>47</v>
      </c>
      <c r="H195" s="32">
        <f t="shared" ref="H195" si="91">H184+H194</f>
        <v>50</v>
      </c>
      <c r="I195" s="32">
        <f t="shared" ref="I195" si="92">I184+I194</f>
        <v>166</v>
      </c>
      <c r="J195" s="32">
        <f t="shared" ref="J195:L195" si="93">J184+J194</f>
        <v>1392</v>
      </c>
      <c r="K195" s="32"/>
      <c r="L195" s="32">
        <f t="shared" si="93"/>
        <v>178.14999999999998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</v>
      </c>
      <c r="H196" s="34">
        <f t="shared" si="94"/>
        <v>56.2</v>
      </c>
      <c r="I196" s="34">
        <f t="shared" si="94"/>
        <v>165.7</v>
      </c>
      <c r="J196" s="34">
        <f t="shared" si="94"/>
        <v>1355.559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125.60299999999998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2023-11-16T07:42:00Z</dcterms:modified>
</cp:coreProperties>
</file>